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29040" windowHeight="15840"/>
  </bookViews>
  <sheets>
    <sheet name="201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/>
  <c r="C11"/>
  <c r="D6"/>
  <c r="E17"/>
  <c r="E23"/>
  <c r="E15" l="1"/>
  <c r="D15"/>
  <c r="E11"/>
  <c r="D11"/>
  <c r="E9"/>
  <c r="D9"/>
  <c r="C15"/>
  <c r="C8" s="1"/>
  <c r="C18"/>
  <c r="C7" l="1"/>
  <c r="C6" s="1"/>
  <c r="D8"/>
  <c r="E8"/>
  <c r="E7" l="1"/>
  <c r="E6" s="1"/>
</calcChain>
</file>

<file path=xl/sharedStrings.xml><?xml version="1.0" encoding="utf-8"?>
<sst xmlns="http://schemas.openxmlformats.org/spreadsheetml/2006/main" count="41" uniqueCount="41">
  <si>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</si>
  <si>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</si>
  <si>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</si>
  <si>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</si>
  <si>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</si>
  <si>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</si>
  <si>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</si>
  <si>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</si>
  <si>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</si>
  <si>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</si>
  <si>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</si>
  <si>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</si>
  <si>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</si>
  <si>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</si>
  <si>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</si>
  <si>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000 2 00 00000 00 0000 000</t>
  </si>
  <si>
    <t>Налоги на совокупный доход всего, в том числе</t>
  </si>
  <si>
    <t>Единый налог, взимаемый в связи с применением упрощенной системы налогообложения</t>
  </si>
  <si>
    <t>Единый сельскохозяйственный налог</t>
  </si>
  <si>
    <t>000 1 05 00000 00 0000 000</t>
  </si>
  <si>
    <t>000 1 05 01000 00 0000 110</t>
  </si>
  <si>
    <t>000 1 05 03000 00 0000 110</t>
  </si>
  <si>
    <t>Налоги на имущество, в том числе</t>
  </si>
  <si>
    <t>000 1 06 06000 00 0000 110</t>
  </si>
  <si>
    <t>Налог на имущество физических лиц</t>
  </si>
  <si>
    <t>000 1 06 00000 00 0000 110</t>
  </si>
  <si>
    <t>000 1 06 01000 00 0000 110</t>
  </si>
  <si>
    <t>Земельный налог</t>
  </si>
  <si>
    <t>утвержденный план</t>
  </si>
  <si>
    <t>поправки</t>
  </si>
  <si>
    <t>уточненный план</t>
  </si>
  <si>
    <t>000 1 14 00000 00 0000 000</t>
  </si>
  <si>
    <t>000 1 14 02050 10 0000 410</t>
  </si>
  <si>
    <t>Прочие доходы от  продажи материальных и нематериальных активов</t>
  </si>
  <si>
    <t>Доходы от реализации имущества, находящегося в муниципальной собственности</t>
  </si>
  <si>
    <t>000 1 17 15030 10 9001 150</t>
  </si>
  <si>
    <t>Инициативные платежи, зачисляемые в бюджеты сельских поселений на обустройство площади для проведения массовых мероприятий сельского поселения "Деревня Воробьево" Малоярославецкого района Калужской области</t>
  </si>
  <si>
    <t>Единый налог, взимаемый в связи с применением упрощенной системы налогообложения доходы, уменьшенные на величину расходов</t>
  </si>
  <si>
    <t>000 1 05 02000 00 0000 110</t>
  </si>
  <si>
    <t xml:space="preserve">ПОСТУПЛЕНИЯ ДОХОДОВ БЮДЖЕТА СЕЛЬСКОГО ПОСЕЛЕНИЯ "ДЕРЕВНЯ ВОРОБЬЕВО" ПО КОДАМ КЛАССИФИКАЦИИ ДОХОДОВ БЮДЖЕТОВ БЮДЖЕТНОЙ СИСТЕМЫ РОССИЙСКОЙ ФЕДЕРАЦИИ НА 2025ГОД </t>
  </si>
  <si>
    <t>Приложение №1  к решению Сельской Думы сельского поселения  "Деревня Воробьево" "О внесении изменений в Решение Сельской Думы сельского поселения «Деревня Воробьево» № 12 от 28.12.2024 «О бюджете сельского поселения «Деревня Воробьево» на 2025 год и плановый период 2026 и 2027 годов» от 20.01.2025г. №2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</si>
</sst>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#,##0.00_ ;\-#,##0.00\ 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 Cyr"/>
      <charset val="204"/>
    </font>
    <font>
      <sz val="14"/>
      <name val="Times New Roman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horizontal="justify" vertical="center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4" fillId="0" borderId="4" xfId="0" applyFont="1" applyBorder="1" applyAlignment="1">
      <alignment wrapText="1"/>
    </xf>
    <xf numFmtId="164" fontId="4" fillId="0" borderId="5" xfId="1" applyFont="1" applyBorder="1" applyAlignment="1">
      <alignment horizontal="right" wrapText="1"/>
    </xf>
    <xf numFmtId="0" fontId="5" fillId="0" borderId="4" xfId="0" applyFont="1" applyBorder="1" applyAlignment="1">
      <alignment wrapText="1"/>
    </xf>
    <xf numFmtId="164" fontId="5" fillId="0" borderId="5" xfId="1" applyFont="1" applyBorder="1" applyAlignment="1">
      <alignment horizontal="right" wrapText="1"/>
    </xf>
    <xf numFmtId="164" fontId="4" fillId="0" borderId="5" xfId="1" applyFont="1" applyFill="1" applyBorder="1" applyAlignment="1">
      <alignment horizontal="right" wrapText="1"/>
    </xf>
    <xf numFmtId="0" fontId="4" fillId="0" borderId="6" xfId="0" applyFont="1" applyBorder="1" applyAlignment="1">
      <alignment wrapText="1"/>
    </xf>
    <xf numFmtId="164" fontId="4" fillId="0" borderId="7" xfId="1" applyFont="1" applyBorder="1" applyAlignment="1">
      <alignment horizontal="right" wrapText="1"/>
    </xf>
    <xf numFmtId="164" fontId="6" fillId="0" borderId="3" xfId="0" applyNumberFormat="1" applyFont="1" applyBorder="1" applyAlignment="1">
      <alignment horizontal="right" wrapText="1"/>
    </xf>
    <xf numFmtId="0" fontId="6" fillId="0" borderId="8" xfId="0" applyFont="1" applyBorder="1" applyAlignment="1">
      <alignment horizontal="right" wrapText="1"/>
    </xf>
    <xf numFmtId="49" fontId="8" fillId="0" borderId="9" xfId="0" applyNumberFormat="1" applyFont="1" applyBorder="1" applyAlignment="1">
      <alignment horizontal="center"/>
    </xf>
    <xf numFmtId="49" fontId="9" fillId="0" borderId="10" xfId="0" applyNumberFormat="1" applyFont="1" applyBorder="1" applyAlignment="1">
      <alignment horizontal="center"/>
    </xf>
    <xf numFmtId="49" fontId="9" fillId="0" borderId="9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4" fontId="10" fillId="0" borderId="9" xfId="0" applyNumberFormat="1" applyFont="1" applyBorder="1" applyAlignment="1">
      <alignment horizontal="center" vertical="center" wrapText="1"/>
    </xf>
    <xf numFmtId="164" fontId="5" fillId="0" borderId="11" xfId="1" applyFont="1" applyBorder="1" applyAlignment="1">
      <alignment horizontal="right" wrapText="1"/>
    </xf>
    <xf numFmtId="49" fontId="11" fillId="0" borderId="12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4" fontId="4" fillId="0" borderId="5" xfId="1" applyNumberFormat="1" applyFont="1" applyBorder="1" applyAlignment="1">
      <alignment horizontal="right" wrapText="1"/>
    </xf>
    <xf numFmtId="4" fontId="5" fillId="0" borderId="5" xfId="1" applyNumberFormat="1" applyFont="1" applyBorder="1" applyAlignment="1">
      <alignment horizontal="right" wrapText="1"/>
    </xf>
    <xf numFmtId="4" fontId="5" fillId="0" borderId="11" xfId="1" applyNumberFormat="1" applyFont="1" applyBorder="1" applyAlignment="1">
      <alignment horizontal="right" wrapText="1"/>
    </xf>
    <xf numFmtId="166" fontId="5" fillId="0" borderId="11" xfId="1" applyNumberFormat="1" applyFont="1" applyBorder="1" applyAlignment="1">
      <alignment horizontal="right" wrapText="1"/>
    </xf>
    <xf numFmtId="49" fontId="12" fillId="0" borderId="13" xfId="0" applyNumberFormat="1" applyFont="1" applyBorder="1" applyAlignment="1">
      <alignment horizontal="center" vertical="center"/>
    </xf>
    <xf numFmtId="49" fontId="11" fillId="0" borderId="14" xfId="0" applyNumberFormat="1" applyFont="1" applyBorder="1" applyAlignment="1">
      <alignment wrapText="1"/>
    </xf>
    <xf numFmtId="49" fontId="12" fillId="0" borderId="14" xfId="0" applyNumberFormat="1" applyFont="1" applyBorder="1" applyAlignment="1">
      <alignment wrapText="1"/>
    </xf>
    <xf numFmtId="49" fontId="12" fillId="0" borderId="4" xfId="0" applyNumberFormat="1" applyFont="1" applyBorder="1" applyAlignment="1">
      <alignment wrapText="1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 vertical="center" wrapText="1"/>
    </xf>
    <xf numFmtId="0" fontId="0" fillId="0" borderId="0" xfId="0"/>
    <xf numFmtId="4" fontId="8" fillId="0" borderId="9" xfId="0" applyNumberFormat="1" applyFont="1" applyFill="1" applyBorder="1"/>
    <xf numFmtId="4" fontId="4" fillId="0" borderId="5" xfId="1" applyNumberFormat="1" applyFont="1" applyFill="1" applyBorder="1" applyAlignment="1">
      <alignment horizontal="right" wrapText="1"/>
    </xf>
    <xf numFmtId="164" fontId="5" fillId="0" borderId="5" xfId="1" applyFont="1" applyFill="1" applyBorder="1" applyAlignment="1">
      <alignment horizontal="right" wrapText="1"/>
    </xf>
    <xf numFmtId="4" fontId="5" fillId="0" borderId="5" xfId="1" applyNumberFormat="1" applyFont="1" applyFill="1" applyBorder="1" applyAlignment="1">
      <alignment horizontal="right" wrapText="1"/>
    </xf>
    <xf numFmtId="4" fontId="8" fillId="0" borderId="9" xfId="0" applyNumberFormat="1" applyFont="1" applyFill="1" applyBorder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4"/>
  <sheetViews>
    <sheetView tabSelected="1" zoomScale="80" zoomScaleNormal="80" workbookViewId="0">
      <selection activeCell="M8" sqref="M8"/>
    </sheetView>
  </sheetViews>
  <sheetFormatPr defaultRowHeight="15"/>
  <cols>
    <col min="1" max="1" width="69.28515625" customWidth="1"/>
    <col min="2" max="2" width="36.42578125" customWidth="1"/>
    <col min="3" max="5" width="25.28515625" customWidth="1"/>
  </cols>
  <sheetData>
    <row r="1" spans="1:5" ht="136.5" customHeight="1">
      <c r="A1" s="4"/>
      <c r="B1" s="31" t="s">
        <v>40</v>
      </c>
      <c r="C1" s="31"/>
      <c r="D1" s="32"/>
      <c r="E1" s="32"/>
    </row>
    <row r="2" spans="1:5" ht="43.5" customHeight="1">
      <c r="A2" s="4"/>
      <c r="B2" s="4"/>
      <c r="C2" s="4"/>
      <c r="D2" s="4"/>
      <c r="E2" s="4"/>
    </row>
    <row r="3" spans="1:5" ht="35.25" customHeight="1">
      <c r="A3" s="33" t="s">
        <v>39</v>
      </c>
      <c r="B3" s="33"/>
      <c r="C3" s="33"/>
      <c r="D3" s="34"/>
      <c r="E3" s="34"/>
    </row>
    <row r="4" spans="1:5" ht="21" customHeight="1" thickBot="1">
      <c r="C4" s="5"/>
      <c r="D4" s="5"/>
      <c r="E4" s="5" t="s">
        <v>6</v>
      </c>
    </row>
    <row r="5" spans="1:5" ht="54" customHeight="1" thickBot="1">
      <c r="A5" s="3" t="s">
        <v>0</v>
      </c>
      <c r="B5" s="3" t="s">
        <v>10</v>
      </c>
      <c r="C5" s="19" t="s">
        <v>28</v>
      </c>
      <c r="D5" s="19" t="s">
        <v>29</v>
      </c>
      <c r="E5" s="19" t="s">
        <v>30</v>
      </c>
    </row>
    <row r="6" spans="1:5" ht="23.25" customHeight="1">
      <c r="A6" s="18" t="s">
        <v>1</v>
      </c>
      <c r="B6" s="14"/>
      <c r="C6" s="13">
        <f>C7+C23</f>
        <v>11878728.309999999</v>
      </c>
      <c r="D6" s="13">
        <f>D7+D23</f>
        <v>1203597.6000000001</v>
      </c>
      <c r="E6" s="13">
        <f>E7+E23</f>
        <v>13082325.91</v>
      </c>
    </row>
    <row r="7" spans="1:5" ht="22.15" customHeight="1">
      <c r="A7" s="6" t="s">
        <v>9</v>
      </c>
      <c r="B7" s="17" t="s">
        <v>11</v>
      </c>
      <c r="C7" s="10">
        <f>C8+20:20</f>
        <v>6791108</v>
      </c>
      <c r="D7" s="10">
        <v>0</v>
      </c>
      <c r="E7" s="10">
        <f>E8+E18</f>
        <v>6791108</v>
      </c>
    </row>
    <row r="8" spans="1:5" ht="22.9" customHeight="1">
      <c r="A8" s="6" t="s">
        <v>8</v>
      </c>
      <c r="B8" s="15"/>
      <c r="C8" s="7">
        <f>C9+C11+C15</f>
        <v>6791108</v>
      </c>
      <c r="D8" s="7">
        <f t="shared" ref="D8:E8" si="0">D9+D11+D15</f>
        <v>0</v>
      </c>
      <c r="E8" s="7">
        <f t="shared" si="0"/>
        <v>6791108</v>
      </c>
    </row>
    <row r="9" spans="1:5" ht="19.149999999999999" customHeight="1">
      <c r="A9" s="6" t="s">
        <v>5</v>
      </c>
      <c r="B9" s="17" t="s">
        <v>12</v>
      </c>
      <c r="C9" s="7">
        <f>C10</f>
        <v>555386</v>
      </c>
      <c r="D9" s="23">
        <f t="shared" ref="D9:E9" si="1">D10</f>
        <v>0</v>
      </c>
      <c r="E9" s="7">
        <f t="shared" si="1"/>
        <v>555386</v>
      </c>
    </row>
    <row r="10" spans="1:5" ht="21" customHeight="1">
      <c r="A10" s="8" t="s">
        <v>4</v>
      </c>
      <c r="B10" s="15" t="s">
        <v>13</v>
      </c>
      <c r="C10" s="35">
        <v>555386</v>
      </c>
      <c r="D10" s="35">
        <v>0</v>
      </c>
      <c r="E10" s="35">
        <v>555386</v>
      </c>
    </row>
    <row r="11" spans="1:5" ht="19.899999999999999" customHeight="1">
      <c r="A11" s="6" t="s">
        <v>16</v>
      </c>
      <c r="B11" s="17" t="s">
        <v>19</v>
      </c>
      <c r="C11" s="10">
        <f>C12+C14</f>
        <v>94722</v>
      </c>
      <c r="D11" s="36">
        <f t="shared" ref="D11:E11" si="2">D12+D14</f>
        <v>0</v>
      </c>
      <c r="E11" s="10">
        <f t="shared" si="2"/>
        <v>94722</v>
      </c>
    </row>
    <row r="12" spans="1:5" ht="37.5">
      <c r="A12" s="8" t="s">
        <v>17</v>
      </c>
      <c r="B12" s="15" t="s">
        <v>20</v>
      </c>
      <c r="C12" s="35">
        <v>94722</v>
      </c>
      <c r="D12" s="35">
        <v>0</v>
      </c>
      <c r="E12" s="35">
        <v>94722</v>
      </c>
    </row>
    <row r="13" spans="1:5" ht="18.600000000000001" customHeight="1">
      <c r="A13" s="8" t="s">
        <v>37</v>
      </c>
      <c r="B13" s="15" t="s">
        <v>38</v>
      </c>
      <c r="C13" s="37">
        <v>0</v>
      </c>
      <c r="D13" s="38"/>
      <c r="E13" s="37">
        <v>0</v>
      </c>
    </row>
    <row r="14" spans="1:5" ht="18.600000000000001" customHeight="1">
      <c r="A14" s="8" t="s">
        <v>18</v>
      </c>
      <c r="B14" s="15" t="s">
        <v>21</v>
      </c>
      <c r="C14" s="37"/>
      <c r="D14" s="38"/>
      <c r="E14" s="37"/>
    </row>
    <row r="15" spans="1:5" ht="21" customHeight="1">
      <c r="A15" s="6" t="s">
        <v>22</v>
      </c>
      <c r="B15" s="17" t="s">
        <v>25</v>
      </c>
      <c r="C15" s="10">
        <f>C16+C17</f>
        <v>6141000</v>
      </c>
      <c r="D15" s="36">
        <f t="shared" ref="D15:E15" si="3">D16+D17</f>
        <v>0</v>
      </c>
      <c r="E15" s="10">
        <f t="shared" si="3"/>
        <v>6141000</v>
      </c>
    </row>
    <row r="16" spans="1:5" ht="23.25" customHeight="1">
      <c r="A16" s="8" t="s">
        <v>24</v>
      </c>
      <c r="B16" s="15" t="s">
        <v>26</v>
      </c>
      <c r="C16" s="35">
        <v>520000</v>
      </c>
      <c r="D16" s="35">
        <v>0</v>
      </c>
      <c r="E16" s="35">
        <v>520000</v>
      </c>
    </row>
    <row r="17" spans="1:5" ht="22.5" customHeight="1">
      <c r="A17" s="8" t="s">
        <v>27</v>
      </c>
      <c r="B17" s="15" t="s">
        <v>23</v>
      </c>
      <c r="C17" s="39">
        <v>5621000</v>
      </c>
      <c r="D17" s="39">
        <v>0</v>
      </c>
      <c r="E17" s="39">
        <f>C17+D17</f>
        <v>5621000</v>
      </c>
    </row>
    <row r="18" spans="1:5" ht="18.75">
      <c r="A18" s="6" t="s">
        <v>7</v>
      </c>
      <c r="B18" s="15"/>
      <c r="C18" s="7">
        <f>C19</f>
        <v>0</v>
      </c>
      <c r="D18" s="23">
        <v>0</v>
      </c>
      <c r="E18" s="7">
        <v>0</v>
      </c>
    </row>
    <row r="19" spans="1:5" ht="37.5" hidden="1">
      <c r="A19" s="8" t="s">
        <v>2</v>
      </c>
      <c r="B19" s="15" t="s">
        <v>14</v>
      </c>
      <c r="C19" s="9">
        <v>0</v>
      </c>
      <c r="D19" s="24">
        <v>0</v>
      </c>
      <c r="E19" s="9">
        <v>0</v>
      </c>
    </row>
    <row r="20" spans="1:5" ht="38.450000000000003" hidden="1" customHeight="1">
      <c r="A20" s="28" t="s">
        <v>33</v>
      </c>
      <c r="B20" s="21" t="s">
        <v>31</v>
      </c>
      <c r="C20" s="20">
        <v>0</v>
      </c>
      <c r="D20" s="25">
        <v>0</v>
      </c>
      <c r="E20" s="26">
        <v>0</v>
      </c>
    </row>
    <row r="21" spans="1:5" ht="38.450000000000003" hidden="1" customHeight="1">
      <c r="A21" s="29" t="s">
        <v>34</v>
      </c>
      <c r="B21" s="22" t="s">
        <v>32</v>
      </c>
      <c r="C21" s="20">
        <v>0</v>
      </c>
      <c r="D21" s="25">
        <v>0</v>
      </c>
      <c r="E21" s="26">
        <v>0</v>
      </c>
    </row>
    <row r="22" spans="1:5" ht="73.5" customHeight="1">
      <c r="A22" s="30" t="s">
        <v>36</v>
      </c>
      <c r="B22" s="27" t="s">
        <v>35</v>
      </c>
      <c r="C22" s="20">
        <v>0</v>
      </c>
      <c r="D22" s="25">
        <v>0</v>
      </c>
      <c r="E22" s="26">
        <v>0</v>
      </c>
    </row>
    <row r="23" spans="1:5" ht="30.6" customHeight="1" thickBot="1">
      <c r="A23" s="11" t="s">
        <v>3</v>
      </c>
      <c r="B23" s="16" t="s">
        <v>15</v>
      </c>
      <c r="C23" s="12">
        <v>5087620.3099999996</v>
      </c>
      <c r="D23" s="12">
        <v>1203597.6000000001</v>
      </c>
      <c r="E23" s="12">
        <f>C23+D23</f>
        <v>6291217.9100000001</v>
      </c>
    </row>
    <row r="24" spans="1:5" ht="16.5">
      <c r="A24" s="1"/>
      <c r="B24" s="1"/>
      <c r="C24" s="2"/>
      <c r="D24" s="2"/>
      <c r="E24" s="2"/>
    </row>
  </sheetData>
  <mergeCells count="2">
    <mergeCell ref="B1:E1"/>
    <mergeCell ref="A3:E3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53" firstPageNumber="22" orientation="portrait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1</cp:lastModifiedBy>
  <cp:lastPrinted>2025-01-22T06:56:46Z</cp:lastPrinted>
  <dcterms:created xsi:type="dcterms:W3CDTF">2017-10-23T09:06:05Z</dcterms:created>
  <dcterms:modified xsi:type="dcterms:W3CDTF">2025-01-22T06:56:57Z</dcterms:modified>
</cp:coreProperties>
</file>